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<sst xmlns="http://schemas.openxmlformats.org/spreadsheetml/2006/main" count="176" uniqueCount="49">
  <si>
    <t>ЗАРЕЧНАЯ 43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</si>
  <si>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</si>
  <si>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</si>
  <si>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</si>
  <si>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</si>
  <si>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</si>
  <si>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</si>
  <si>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</si>
  <si>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</si>
  <si>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</si>
  <si>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</si>
  <si>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замена вентиля</t>
  </si>
  <si>
    <t>март</t>
  </si>
  <si>
    <t>апрель</t>
  </si>
  <si>
    <t>май</t>
  </si>
  <si>
    <t>июнь</t>
  </si>
  <si>
    <t>июль</t>
  </si>
  <si>
    <t>ремонт кухонного очага, печи</t>
  </si>
  <si>
    <t>выявление протечки по заявке</t>
  </si>
  <si>
    <t>август</t>
  </si>
  <si>
    <t>ремонт пола</t>
  </si>
  <si>
    <t>1,8м2</t>
  </si>
  <si>
    <t>снятие,установка унитаза для произв.работ</t>
  </si>
  <si>
    <t>сентяб</t>
  </si>
  <si>
    <t>октябрь</t>
  </si>
  <si>
    <t>ноябрь</t>
  </si>
  <si>
    <t>остекление</t>
  </si>
  <si>
    <t>0,85м2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</si>
  <si>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</si>
  <si>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</si>
  <si>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</si>
  <si>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</si>
  <si>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</si>
  <si>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</si>
  <si>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</si>
  <si>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№43   по ул. Заречная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</si>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</sst>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8.75390625" style="0" customWidth="1"/>
    <col min="3" max="3" width="9.625" style="0" customWidth="1"/>
    <col min="4" max="4" width="8.125" style="0" customWidth="1"/>
    <col min="5" max="5" width="11.125" style="0" customWidth="1"/>
    <col min="6" max="6" width="12.00390625" style="0" customWidth="1"/>
    <col min="7" max="7" width="12.375" style="0" customWidth="1"/>
    <col min="8" max="8" width="12.25390625" style="0" customWidth="1"/>
    <col min="9" max="9" width="10.125" style="0" customWidth="1"/>
    <col min="10" max="10" width="9.00390625" style="0" customWidth="1"/>
    <col min="11" max="11" width="10.125" style="0" customWidth="1"/>
    <col min="12" max="12" width="9.375" style="0" customWidth="1"/>
    <col min="13" max="13" width="9.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ЗАРЕЧНАЯ 43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23"/>
      <c r="C15" s="24"/>
      <c r="D15" s="24"/>
      <c r="E15" s="24"/>
      <c r="F15" s="25"/>
      <c r="G15" s="26"/>
      <c r="H15" s="27"/>
      <c r="I15" s="42" t="s">
        <v>11</v>
      </c>
      <c r="J15" s="15"/>
      <c r="K15" s="15"/>
      <c r="L15" s="15"/>
      <c r="M15" s="34">
        <v>3</v>
      </c>
      <c r="N15" s="36">
        <v>838</v>
      </c>
    </row>
    <row r="16" spans="1:14" ht="12.75">
      <c r="A16" s="32"/>
      <c r="B16" s="33"/>
      <c r="C16" s="15"/>
      <c r="D16" s="15"/>
      <c r="E16" s="15"/>
      <c r="F16" s="34"/>
      <c r="G16" s="35"/>
      <c r="H16" s="41"/>
      <c r="I16" s="42"/>
      <c r="J16" s="15"/>
      <c r="K16" s="15"/>
      <c r="L16" s="15"/>
      <c r="M16" s="34"/>
      <c r="N16" s="43"/>
    </row>
    <row r="17" spans="1:14" ht="12.75">
      <c r="A17" s="44"/>
      <c r="B17" s="45"/>
      <c r="C17" s="46"/>
      <c r="D17" s="46"/>
      <c r="E17" s="46"/>
      <c r="F17" s="47"/>
      <c r="G17" s="45"/>
      <c r="H17" s="48">
        <f>SUM(H13:H16)</f>
        <v>0</v>
      </c>
      <c r="I17" s="49"/>
      <c r="J17" s="50"/>
      <c r="K17" s="50"/>
      <c r="L17" s="50"/>
      <c r="M17" s="51"/>
      <c r="N17" s="48">
        <f>SUM(N14:N16)</f>
        <v>838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A10</f>
        <v>ЗАРЕЧНАЯ 43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12</v>
      </c>
      <c r="B22" s="23"/>
      <c r="C22" s="24"/>
      <c r="D22" s="24"/>
      <c r="E22" s="24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33"/>
      <c r="C23" s="15"/>
      <c r="D23" s="15"/>
      <c r="E23" s="15"/>
      <c r="F23" s="34"/>
      <c r="G23" s="35"/>
      <c r="H23" s="36"/>
      <c r="I23" s="37" t="s">
        <v>9</v>
      </c>
      <c r="J23" s="38"/>
      <c r="K23" s="38"/>
      <c r="L23" s="38"/>
      <c r="M23" s="39"/>
      <c r="N23" s="40">
        <v>0</v>
      </c>
    </row>
    <row r="24" spans="1:14" ht="12.75">
      <c r="A24" s="32"/>
      <c r="B24" s="33"/>
      <c r="C24" s="15"/>
      <c r="D24" s="15"/>
      <c r="E24" s="15"/>
      <c r="F24" s="34"/>
      <c r="G24" s="35"/>
      <c r="H24" s="41"/>
      <c r="I24" s="42"/>
      <c r="J24" s="15"/>
      <c r="K24" s="15"/>
      <c r="L24" s="15"/>
      <c r="M24" s="34"/>
      <c r="N24" s="43"/>
    </row>
    <row r="25" spans="1:14" ht="12.75">
      <c r="A25" s="44"/>
      <c r="B25" s="45"/>
      <c r="C25" s="46"/>
      <c r="D25" s="46"/>
      <c r="E25" s="46"/>
      <c r="F25" s="47"/>
      <c r="G25" s="45"/>
      <c r="H25" s="48">
        <f>SUM(H22:H24)</f>
        <v>0</v>
      </c>
      <c r="I25" s="49"/>
      <c r="J25" s="50"/>
      <c r="K25" s="50"/>
      <c r="L25" s="50"/>
      <c r="M25" s="51"/>
      <c r="N25" s="48">
        <f>SUM(N23:N24)</f>
        <v>0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ЗАРЕЧНАЯ 43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13</v>
      </c>
      <c r="B30" s="23"/>
      <c r="C30" s="24"/>
      <c r="D30" s="24"/>
      <c r="E30" s="24"/>
      <c r="F30" s="25"/>
      <c r="G30" s="26"/>
      <c r="H30" s="27">
        <v>0</v>
      </c>
      <c r="I30" s="28" t="s">
        <v>8</v>
      </c>
      <c r="J30" s="29"/>
      <c r="K30" s="29"/>
      <c r="L30" s="29"/>
      <c r="M30" s="30"/>
      <c r="N30" s="31"/>
    </row>
    <row r="31" spans="1:14" ht="12.75">
      <c r="A31" s="32"/>
      <c r="B31" s="33"/>
      <c r="C31" s="15"/>
      <c r="D31" s="15"/>
      <c r="E31" s="15"/>
      <c r="F31" s="34"/>
      <c r="G31" s="35"/>
      <c r="H31" s="36"/>
      <c r="I31" s="37" t="s">
        <v>9</v>
      </c>
      <c r="J31" s="38"/>
      <c r="K31" s="38"/>
      <c r="L31" s="38"/>
      <c r="M31" s="39"/>
      <c r="N31" s="40">
        <v>0</v>
      </c>
    </row>
    <row r="32" spans="1:14" ht="12.75">
      <c r="A32" s="32"/>
      <c r="B32" s="33"/>
      <c r="C32" s="15"/>
      <c r="D32" s="15"/>
      <c r="E32" s="15"/>
      <c r="F32" s="34"/>
      <c r="G32" s="35"/>
      <c r="H32" s="41"/>
      <c r="I32" s="42"/>
      <c r="J32" s="15"/>
      <c r="K32" s="15"/>
      <c r="L32" s="15"/>
      <c r="M32" s="34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SUM(H30:H32)</f>
        <v>0</v>
      </c>
      <c r="I33" s="49"/>
      <c r="J33" s="50"/>
      <c r="K33" s="50"/>
      <c r="L33" s="50"/>
      <c r="M33" s="51"/>
      <c r="N33" s="48">
        <f>SUM(N31:N32)</f>
        <v>0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A27</f>
        <v>ЗАРЕЧНАЯ 43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14</v>
      </c>
      <c r="B38" s="23"/>
      <c r="C38" s="24"/>
      <c r="D38" s="24"/>
      <c r="E38" s="24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9</v>
      </c>
      <c r="J39" s="38"/>
      <c r="K39" s="38"/>
      <c r="L39" s="38"/>
      <c r="M39" s="39"/>
      <c r="N39" s="40">
        <v>0</v>
      </c>
    </row>
    <row r="40" spans="1:14" ht="12.75">
      <c r="A40" s="32"/>
      <c r="B40" s="33"/>
      <c r="C40" s="15"/>
      <c r="D40" s="15"/>
      <c r="E40" s="15"/>
      <c r="F40" s="34"/>
      <c r="G40" s="35"/>
      <c r="H40" s="41"/>
      <c r="I40" s="42"/>
      <c r="J40" s="15"/>
      <c r="K40" s="15"/>
      <c r="L40" s="15"/>
      <c r="M40" s="34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48">
        <f>SUM(H38:H40)</f>
        <v>0</v>
      </c>
      <c r="I41" s="49"/>
      <c r="J41" s="50"/>
      <c r="K41" s="50"/>
      <c r="L41" s="50"/>
      <c r="M41" s="51"/>
      <c r="N41" s="48">
        <f>SUM(N39:N40)</f>
        <v>0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A35</f>
        <v>ЗАРЕЧНАЯ 43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15</v>
      </c>
      <c r="B46" s="23"/>
      <c r="C46" s="24"/>
      <c r="D46" s="24"/>
      <c r="E46" s="24"/>
      <c r="F46" s="25"/>
      <c r="G46" s="26"/>
      <c r="H46" s="27">
        <v>0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33"/>
      <c r="C47" s="15"/>
      <c r="D47" s="15"/>
      <c r="E47" s="15"/>
      <c r="F47" s="34"/>
      <c r="G47" s="35"/>
      <c r="H47" s="36"/>
      <c r="I47" s="37" t="s">
        <v>9</v>
      </c>
      <c r="J47" s="38"/>
      <c r="K47" s="38"/>
      <c r="L47" s="38"/>
      <c r="M47" s="39"/>
      <c r="N47" s="40">
        <v>0</v>
      </c>
    </row>
    <row r="48" spans="1:14" ht="12.75">
      <c r="A48" s="32"/>
      <c r="B48" s="33"/>
      <c r="C48" s="15"/>
      <c r="D48" s="15"/>
      <c r="E48" s="15"/>
      <c r="F48" s="34"/>
      <c r="G48" s="35"/>
      <c r="H48" s="41"/>
      <c r="I48" s="42"/>
      <c r="J48" s="15"/>
      <c r="K48" s="15"/>
      <c r="L48" s="15"/>
      <c r="M48" s="34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SUM(H46:H48)</f>
        <v>0</v>
      </c>
      <c r="I49" s="49"/>
      <c r="J49" s="50"/>
      <c r="K49" s="50"/>
      <c r="L49" s="50"/>
      <c r="M49" s="51"/>
      <c r="N49" s="48">
        <f>SUM(N47:N48)</f>
        <v>0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ЗАРЕЧНАЯ 43</v>
      </c>
      <c r="B51" s="14"/>
      <c r="C51" s="14"/>
      <c r="D51" s="14"/>
      <c r="E51" s="52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16</v>
      </c>
      <c r="B54" s="23" t="s">
        <v>17</v>
      </c>
      <c r="C54" s="24"/>
      <c r="D54" s="24"/>
      <c r="E54" s="24"/>
      <c r="F54" s="25">
        <v>7</v>
      </c>
      <c r="G54" s="26"/>
      <c r="H54" s="53">
        <v>18809.94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33"/>
      <c r="C55" s="15"/>
      <c r="D55" s="15"/>
      <c r="E55" s="15"/>
      <c r="F55" s="34"/>
      <c r="G55" s="35"/>
      <c r="H55" s="36"/>
      <c r="I55" s="37" t="s">
        <v>9</v>
      </c>
      <c r="J55" s="38"/>
      <c r="K55" s="38"/>
      <c r="L55" s="38"/>
      <c r="M55" s="39"/>
      <c r="N55" s="40">
        <v>0</v>
      </c>
    </row>
    <row r="56" spans="1:14" ht="12.75">
      <c r="A56" s="32"/>
      <c r="B56" s="23"/>
      <c r="C56" s="24"/>
      <c r="D56" s="24"/>
      <c r="E56" s="24"/>
      <c r="F56" s="25"/>
      <c r="G56" s="26"/>
      <c r="H56" s="27"/>
      <c r="I56" s="42" t="s">
        <v>18</v>
      </c>
      <c r="J56" s="15"/>
      <c r="K56" s="15"/>
      <c r="L56" s="15"/>
      <c r="M56" s="34">
        <v>3</v>
      </c>
      <c r="N56" s="36">
        <v>127.44</v>
      </c>
    </row>
    <row r="57" spans="1:14" ht="12.75">
      <c r="A57" s="32"/>
      <c r="B57" s="33"/>
      <c r="C57" s="15"/>
      <c r="D57" s="15"/>
      <c r="E57" s="15"/>
      <c r="F57" s="34"/>
      <c r="G57" s="35"/>
      <c r="H57" s="41"/>
      <c r="I57" s="42"/>
      <c r="J57" s="15"/>
      <c r="K57" s="15"/>
      <c r="L57" s="15"/>
      <c r="M57" s="34"/>
      <c r="N57" s="43"/>
    </row>
    <row r="58" spans="1:14" ht="12.75">
      <c r="A58" s="44"/>
      <c r="B58" s="45"/>
      <c r="C58" s="46"/>
      <c r="D58" s="46"/>
      <c r="E58" s="46"/>
      <c r="F58" s="47"/>
      <c r="G58" s="45"/>
      <c r="H58" s="48">
        <f>SUM(H54:H57)</f>
        <v>18809.94</v>
      </c>
      <c r="I58" s="49"/>
      <c r="J58" s="50"/>
      <c r="K58" s="50"/>
      <c r="L58" s="50"/>
      <c r="M58" s="51"/>
      <c r="N58" s="48">
        <f>SUM(N55:N57)</f>
        <v>127.44</v>
      </c>
    </row>
    <row r="59" spans="1:14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4" t="str">
        <f>A51</f>
        <v>ЗАРЕЧНАЯ 43</v>
      </c>
      <c r="B60" s="14"/>
      <c r="C60" s="14"/>
      <c r="D60" s="14"/>
      <c r="E60" s="52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7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8" t="s">
        <v>3</v>
      </c>
      <c r="B62" s="11" t="s">
        <v>4</v>
      </c>
      <c r="C62" s="11"/>
      <c r="D62" s="11"/>
      <c r="E62" s="11"/>
      <c r="F62" s="11"/>
      <c r="G62" s="19" t="s">
        <v>5</v>
      </c>
      <c r="H62" s="20" t="s">
        <v>6</v>
      </c>
      <c r="I62" s="10" t="s">
        <v>4</v>
      </c>
      <c r="J62" s="10"/>
      <c r="K62" s="10"/>
      <c r="L62" s="10"/>
      <c r="M62" s="10"/>
      <c r="N62" s="21" t="s">
        <v>6</v>
      </c>
    </row>
    <row r="63" spans="1:14" ht="12.75">
      <c r="A63" s="22" t="s">
        <v>19</v>
      </c>
      <c r="B63" s="23" t="s">
        <v>20</v>
      </c>
      <c r="C63" s="24"/>
      <c r="D63" s="24"/>
      <c r="E63" s="24"/>
      <c r="F63" s="25">
        <v>7</v>
      </c>
      <c r="G63" s="54" t="s">
        <v>21</v>
      </c>
      <c r="H63" s="27">
        <v>1460.97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33"/>
      <c r="C64" s="15"/>
      <c r="D64" s="15"/>
      <c r="E64" s="15"/>
      <c r="F64" s="34"/>
      <c r="G64" s="35"/>
      <c r="H64" s="36"/>
      <c r="I64" s="37" t="s">
        <v>9</v>
      </c>
      <c r="J64" s="38"/>
      <c r="K64" s="38"/>
      <c r="L64" s="38"/>
      <c r="M64" s="39"/>
      <c r="N64" s="40">
        <v>0</v>
      </c>
    </row>
    <row r="65" spans="1:14" ht="12.75">
      <c r="A65" s="32"/>
      <c r="B65" s="23"/>
      <c r="C65" s="24"/>
      <c r="D65" s="24"/>
      <c r="E65" s="24"/>
      <c r="F65" s="25"/>
      <c r="G65" s="26"/>
      <c r="H65" s="27"/>
      <c r="I65" s="42" t="s">
        <v>11</v>
      </c>
      <c r="J65" s="15"/>
      <c r="K65" s="15"/>
      <c r="L65" s="15"/>
      <c r="M65" s="34">
        <v>3</v>
      </c>
      <c r="N65" s="36">
        <v>833.55</v>
      </c>
    </row>
    <row r="66" spans="1:14" ht="12.75">
      <c r="A66" s="32"/>
      <c r="B66" s="33"/>
      <c r="C66" s="15"/>
      <c r="D66" s="15"/>
      <c r="E66" s="15"/>
      <c r="F66" s="34"/>
      <c r="G66" s="35"/>
      <c r="H66" s="36"/>
      <c r="I66" s="42" t="s">
        <v>22</v>
      </c>
      <c r="J66" s="15"/>
      <c r="K66" s="15"/>
      <c r="L66" s="15"/>
      <c r="M66" s="34">
        <v>7</v>
      </c>
      <c r="N66" s="36">
        <v>1755.62</v>
      </c>
    </row>
    <row r="67" spans="1:14" ht="12.75">
      <c r="A67" s="32"/>
      <c r="B67" s="33"/>
      <c r="C67" s="15"/>
      <c r="D67" s="15"/>
      <c r="E67" s="15"/>
      <c r="F67" s="34"/>
      <c r="G67" s="35"/>
      <c r="H67" s="41"/>
      <c r="I67" s="42"/>
      <c r="J67" s="15"/>
      <c r="K67" s="15"/>
      <c r="L67" s="15"/>
      <c r="M67" s="34"/>
      <c r="N67" s="43"/>
    </row>
    <row r="68" spans="1:14" ht="12.75">
      <c r="A68" s="44"/>
      <c r="B68" s="45"/>
      <c r="C68" s="46"/>
      <c r="D68" s="46"/>
      <c r="E68" s="46"/>
      <c r="F68" s="47"/>
      <c r="G68" s="45"/>
      <c r="H68" s="48">
        <f>SUM(H63:H67)</f>
        <v>1460.97</v>
      </c>
      <c r="I68" s="49"/>
      <c r="J68" s="50"/>
      <c r="K68" s="50"/>
      <c r="L68" s="50"/>
      <c r="M68" s="51"/>
      <c r="N68" s="48">
        <f>SUM(N64:N67)</f>
        <v>2589.17</v>
      </c>
    </row>
    <row r="69" spans="1:14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4" t="str">
        <f>A60</f>
        <v>ЗАРЕЧНАЯ 43</v>
      </c>
      <c r="B70" s="14"/>
      <c r="C70" s="14"/>
      <c r="D70" s="14"/>
      <c r="E70" s="52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7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8" t="s">
        <v>3</v>
      </c>
      <c r="B72" s="11" t="s">
        <v>4</v>
      </c>
      <c r="C72" s="11"/>
      <c r="D72" s="11"/>
      <c r="E72" s="11"/>
      <c r="F72" s="11"/>
      <c r="G72" s="19" t="s">
        <v>5</v>
      </c>
      <c r="H72" s="20" t="s">
        <v>6</v>
      </c>
      <c r="I72" s="10" t="s">
        <v>4</v>
      </c>
      <c r="J72" s="10"/>
      <c r="K72" s="10"/>
      <c r="L72" s="10"/>
      <c r="M72" s="10"/>
      <c r="N72" s="21" t="s">
        <v>6</v>
      </c>
    </row>
    <row r="73" spans="1:14" ht="12.75">
      <c r="A73" s="22" t="s">
        <v>23</v>
      </c>
      <c r="B73" s="23"/>
      <c r="C73" s="24"/>
      <c r="D73" s="24"/>
      <c r="E73" s="24"/>
      <c r="F73" s="25"/>
      <c r="G73" s="26"/>
      <c r="H73" s="27">
        <v>0</v>
      </c>
      <c r="I73" s="28" t="s">
        <v>8</v>
      </c>
      <c r="J73" s="29"/>
      <c r="K73" s="29"/>
      <c r="L73" s="29"/>
      <c r="M73" s="30"/>
      <c r="N73" s="31"/>
    </row>
    <row r="74" spans="1:14" ht="12.75">
      <c r="A74" s="32"/>
      <c r="B74" s="33"/>
      <c r="C74" s="15"/>
      <c r="D74" s="15"/>
      <c r="E74" s="15"/>
      <c r="F74" s="34"/>
      <c r="G74" s="35"/>
      <c r="H74" s="36"/>
      <c r="I74" s="37" t="s">
        <v>9</v>
      </c>
      <c r="J74" s="38"/>
      <c r="K74" s="38"/>
      <c r="L74" s="38"/>
      <c r="M74" s="39"/>
      <c r="N74" s="40">
        <v>0</v>
      </c>
    </row>
    <row r="75" spans="1:14" ht="12.75">
      <c r="A75" s="32"/>
      <c r="B75" s="33"/>
      <c r="C75" s="15"/>
      <c r="D75" s="15"/>
      <c r="E75" s="15"/>
      <c r="F75" s="34"/>
      <c r="G75" s="35"/>
      <c r="H75" s="41"/>
      <c r="I75" s="42"/>
      <c r="J75" s="15"/>
      <c r="K75" s="15"/>
      <c r="L75" s="15"/>
      <c r="M75" s="34"/>
      <c r="N75" s="43"/>
    </row>
    <row r="76" spans="1:14" ht="12.75">
      <c r="A76" s="44"/>
      <c r="B76" s="45"/>
      <c r="C76" s="46"/>
      <c r="D76" s="46"/>
      <c r="E76" s="46"/>
      <c r="F76" s="47"/>
      <c r="G76" s="45"/>
      <c r="H76" s="48">
        <f>SUM(H73:H75)</f>
        <v>0</v>
      </c>
      <c r="I76" s="49"/>
      <c r="J76" s="50"/>
      <c r="K76" s="50"/>
      <c r="L76" s="50"/>
      <c r="M76" s="51"/>
      <c r="N76" s="48">
        <f>SUM(N74:N75)</f>
        <v>0</v>
      </c>
    </row>
    <row r="77" spans="1:14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4" t="str">
        <f>A70</f>
        <v>ЗАРЕЧНАЯ 43</v>
      </c>
      <c r="B78" s="14"/>
      <c r="C78" s="14"/>
      <c r="D78" s="14"/>
      <c r="E78" s="52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7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8" t="s">
        <v>3</v>
      </c>
      <c r="B80" s="11" t="s">
        <v>4</v>
      </c>
      <c r="C80" s="11"/>
      <c r="D80" s="11"/>
      <c r="E80" s="11"/>
      <c r="F80" s="11"/>
      <c r="G80" s="19" t="s">
        <v>5</v>
      </c>
      <c r="H80" s="20" t="s">
        <v>6</v>
      </c>
      <c r="I80" s="10" t="s">
        <v>4</v>
      </c>
      <c r="J80" s="10"/>
      <c r="K80" s="10"/>
      <c r="L80" s="10"/>
      <c r="M80" s="10"/>
      <c r="N80" s="21" t="s">
        <v>6</v>
      </c>
    </row>
    <row r="81" spans="1:14" ht="12.75">
      <c r="A81" s="22" t="s">
        <v>24</v>
      </c>
      <c r="B81" s="23"/>
      <c r="C81" s="24"/>
      <c r="D81" s="24"/>
      <c r="E81" s="24"/>
      <c r="F81" s="25"/>
      <c r="G81" s="26"/>
      <c r="H81" s="27">
        <v>0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33"/>
      <c r="C82" s="15"/>
      <c r="D82" s="15"/>
      <c r="E82" s="15"/>
      <c r="F82" s="34"/>
      <c r="G82" s="35"/>
      <c r="H82" s="36"/>
      <c r="I82" s="37" t="s">
        <v>9</v>
      </c>
      <c r="J82" s="38"/>
      <c r="K82" s="38"/>
      <c r="L82" s="38"/>
      <c r="M82" s="39"/>
      <c r="N82" s="40">
        <v>0</v>
      </c>
    </row>
    <row r="83" spans="1:14" ht="12.75">
      <c r="A83" s="32"/>
      <c r="B83" s="33"/>
      <c r="C83" s="15"/>
      <c r="D83" s="15"/>
      <c r="E83" s="15"/>
      <c r="F83" s="34"/>
      <c r="G83" s="35"/>
      <c r="H83" s="41"/>
      <c r="I83" s="42"/>
      <c r="J83" s="15"/>
      <c r="K83" s="15"/>
      <c r="L83" s="15"/>
      <c r="M83" s="34"/>
      <c r="N83" s="43"/>
    </row>
    <row r="84" spans="1:14" ht="12.75">
      <c r="A84" s="44"/>
      <c r="B84" s="45"/>
      <c r="C84" s="46"/>
      <c r="D84" s="46"/>
      <c r="E84" s="46"/>
      <c r="F84" s="47"/>
      <c r="G84" s="45"/>
      <c r="H84" s="48">
        <f>SUM(H81:H83)</f>
        <v>0</v>
      </c>
      <c r="I84" s="49"/>
      <c r="J84" s="50"/>
      <c r="K84" s="50"/>
      <c r="L84" s="50"/>
      <c r="M84" s="51"/>
      <c r="N84" s="48">
        <f>SUM(N82:N83)</f>
        <v>0</v>
      </c>
    </row>
    <row r="85" spans="1:14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4" t="str">
        <f>A78</f>
        <v>ЗАРЕЧНАЯ 43</v>
      </c>
      <c r="B86" s="14"/>
      <c r="C86" s="14"/>
      <c r="D86" s="14"/>
      <c r="E86" s="52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7"/>
      <c r="B87" s="13" t="s">
        <v>1</v>
      </c>
      <c r="C87" s="13"/>
      <c r="D87" s="13"/>
      <c r="E87" s="13"/>
      <c r="F87" s="13"/>
      <c r="G87" s="13"/>
      <c r="H87" s="13"/>
      <c r="I87" s="12" t="s">
        <v>2</v>
      </c>
      <c r="J87" s="12"/>
      <c r="K87" s="12"/>
      <c r="L87" s="12"/>
      <c r="M87" s="12"/>
      <c r="N87" s="12"/>
    </row>
    <row r="88" spans="1:14" ht="12.75">
      <c r="A88" s="18" t="s">
        <v>3</v>
      </c>
      <c r="B88" s="11" t="s">
        <v>4</v>
      </c>
      <c r="C88" s="11"/>
      <c r="D88" s="11"/>
      <c r="E88" s="11"/>
      <c r="F88" s="11"/>
      <c r="G88" s="19" t="s">
        <v>5</v>
      </c>
      <c r="H88" s="20" t="s">
        <v>6</v>
      </c>
      <c r="I88" s="10" t="s">
        <v>4</v>
      </c>
      <c r="J88" s="10"/>
      <c r="K88" s="10"/>
      <c r="L88" s="10"/>
      <c r="M88" s="10"/>
      <c r="N88" s="21" t="s">
        <v>6</v>
      </c>
    </row>
    <row r="89" spans="1:14" ht="12.75">
      <c r="A89" s="22" t="s">
        <v>25</v>
      </c>
      <c r="B89" s="23" t="s">
        <v>26</v>
      </c>
      <c r="C89" s="24"/>
      <c r="D89" s="24"/>
      <c r="E89" s="24"/>
      <c r="F89" s="25"/>
      <c r="G89" s="54" t="s">
        <v>27</v>
      </c>
      <c r="H89" s="27">
        <v>809.29</v>
      </c>
      <c r="I89" s="28" t="s">
        <v>8</v>
      </c>
      <c r="J89" s="29"/>
      <c r="K89" s="29"/>
      <c r="L89" s="29"/>
      <c r="M89" s="30"/>
      <c r="N89" s="31"/>
    </row>
    <row r="90" spans="1:14" ht="12.75">
      <c r="A90" s="32"/>
      <c r="B90" s="33"/>
      <c r="C90" s="15"/>
      <c r="D90" s="15"/>
      <c r="E90" s="15"/>
      <c r="F90" s="34"/>
      <c r="G90" s="35"/>
      <c r="H90" s="36"/>
      <c r="I90" s="37" t="s">
        <v>9</v>
      </c>
      <c r="J90" s="38"/>
      <c r="K90" s="38"/>
      <c r="L90" s="38"/>
      <c r="M90" s="39"/>
      <c r="N90" s="40">
        <v>0</v>
      </c>
    </row>
    <row r="91" spans="1:14" ht="12.75">
      <c r="A91" s="32"/>
      <c r="B91" s="33"/>
      <c r="C91" s="15"/>
      <c r="D91" s="15"/>
      <c r="E91" s="15"/>
      <c r="F91" s="34"/>
      <c r="G91" s="35"/>
      <c r="H91" s="41"/>
      <c r="I91" s="42"/>
      <c r="J91" s="15"/>
      <c r="K91" s="15"/>
      <c r="L91" s="15"/>
      <c r="M91" s="34"/>
      <c r="N91" s="43"/>
    </row>
    <row r="92" spans="1:14" ht="12.75">
      <c r="A92" s="44"/>
      <c r="B92" s="45"/>
      <c r="C92" s="46"/>
      <c r="D92" s="46"/>
      <c r="E92" s="46"/>
      <c r="F92" s="47"/>
      <c r="G92" s="45"/>
      <c r="H92" s="48">
        <f>SUM(H89:H91)</f>
        <v>809.29</v>
      </c>
      <c r="I92" s="49"/>
      <c r="J92" s="50"/>
      <c r="K92" s="50"/>
      <c r="L92" s="50"/>
      <c r="M92" s="51"/>
      <c r="N92" s="48">
        <f>SUM(N90:N91)</f>
        <v>0</v>
      </c>
    </row>
    <row r="93" spans="1:14" ht="12.75">
      <c r="A93" s="14" t="str">
        <f>A86</f>
        <v>ЗАРЕЧНАЯ 43</v>
      </c>
      <c r="B93" s="14"/>
      <c r="C93" s="14"/>
      <c r="D93" s="14"/>
      <c r="E93" s="52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7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8" t="s">
        <v>3</v>
      </c>
      <c r="B95" s="11" t="s">
        <v>4</v>
      </c>
      <c r="C95" s="11"/>
      <c r="D95" s="11"/>
      <c r="E95" s="11"/>
      <c r="F95" s="11"/>
      <c r="G95" s="19" t="s">
        <v>5</v>
      </c>
      <c r="H95" s="20" t="s">
        <v>6</v>
      </c>
      <c r="I95" s="10" t="s">
        <v>4</v>
      </c>
      <c r="J95" s="10"/>
      <c r="K95" s="10"/>
      <c r="L95" s="10"/>
      <c r="M95" s="10"/>
      <c r="N95" s="21" t="s">
        <v>6</v>
      </c>
    </row>
    <row r="96" spans="1:14" ht="12.75">
      <c r="A96" s="22" t="s">
        <v>28</v>
      </c>
      <c r="B96" s="23"/>
      <c r="C96" s="24"/>
      <c r="D96" s="24"/>
      <c r="E96" s="24"/>
      <c r="F96" s="25"/>
      <c r="G96" s="26"/>
      <c r="H96" s="27">
        <v>0</v>
      </c>
      <c r="I96" s="28" t="s">
        <v>8</v>
      </c>
      <c r="J96" s="29"/>
      <c r="K96" s="29"/>
      <c r="L96" s="29"/>
      <c r="M96" s="30"/>
      <c r="N96" s="31"/>
    </row>
    <row r="97" spans="1:14" ht="12.75">
      <c r="A97" s="32"/>
      <c r="B97" s="33"/>
      <c r="C97" s="15"/>
      <c r="D97" s="15"/>
      <c r="E97" s="15"/>
      <c r="F97" s="34"/>
      <c r="G97" s="35"/>
      <c r="H97" s="36"/>
      <c r="I97" s="37" t="s">
        <v>9</v>
      </c>
      <c r="J97" s="38"/>
      <c r="K97" s="38"/>
      <c r="L97" s="38"/>
      <c r="M97" s="39"/>
      <c r="N97" s="40">
        <v>0</v>
      </c>
    </row>
    <row r="98" spans="1:14" ht="12.75">
      <c r="A98" s="32"/>
      <c r="B98" s="33"/>
      <c r="C98" s="15"/>
      <c r="D98" s="15"/>
      <c r="E98" s="15"/>
      <c r="F98" s="34"/>
      <c r="G98" s="35"/>
      <c r="H98" s="41"/>
      <c r="I98" s="42"/>
      <c r="J98" s="15"/>
      <c r="K98" s="15"/>
      <c r="L98" s="15"/>
      <c r="M98" s="34"/>
      <c r="N98" s="43"/>
    </row>
    <row r="99" spans="1:14" ht="12.75">
      <c r="A99" s="44"/>
      <c r="B99" s="45"/>
      <c r="C99" s="46"/>
      <c r="D99" s="46"/>
      <c r="E99" s="46"/>
      <c r="F99" s="47"/>
      <c r="G99" s="45"/>
      <c r="H99" s="48">
        <f>SUM(H96:H98)</f>
        <v>0</v>
      </c>
      <c r="I99" s="49"/>
      <c r="J99" s="50"/>
      <c r="K99" s="50"/>
      <c r="L99" s="50"/>
      <c r="M99" s="51"/>
      <c r="N99" s="48">
        <f>SUM(N97:N98)</f>
        <v>0</v>
      </c>
    </row>
    <row r="100" spans="1:14" ht="12.75">
      <c r="A100" s="9" t="s">
        <v>29</v>
      </c>
      <c r="B100" s="9"/>
      <c r="C100" s="9"/>
      <c r="D100" s="9"/>
      <c r="E100" s="9"/>
      <c r="F100" s="9"/>
      <c r="G100" s="9"/>
      <c r="H100" s="8">
        <f>H8+H17+H25+H33+H41+H49+H58+H68+H76+H84+H92+H99</f>
        <v>21080.2</v>
      </c>
      <c r="I100" s="8"/>
      <c r="J100" s="55"/>
      <c r="K100" s="55"/>
      <c r="L100" s="55"/>
      <c r="M100" s="55"/>
      <c r="N100" s="55"/>
    </row>
    <row r="101" spans="1:14" ht="12.75">
      <c r="A101" s="9" t="s">
        <v>30</v>
      </c>
      <c r="B101" s="9"/>
      <c r="C101" s="9"/>
      <c r="D101" s="9"/>
      <c r="E101" s="9"/>
      <c r="F101" s="9"/>
      <c r="G101" s="9"/>
      <c r="H101" s="7">
        <f>N8+N17+N25+N33+N41+N49+N58+N68+N76+N84+N92+N99</f>
        <v>3554.61</v>
      </c>
      <c r="I101" s="7"/>
      <c r="J101" s="55"/>
      <c r="K101" s="55"/>
      <c r="L101" s="55"/>
      <c r="M101" s="55"/>
      <c r="N101" s="55"/>
    </row>
    <row r="102" spans="1:14" ht="12.75">
      <c r="A102" s="9" t="s">
        <v>31</v>
      </c>
      <c r="B102" s="9"/>
      <c r="C102" s="9"/>
      <c r="D102" s="9"/>
      <c r="E102" s="9"/>
      <c r="F102" s="9"/>
      <c r="G102" s="9"/>
      <c r="H102" s="6">
        <f>SUM(H100:H101)</f>
        <v>24634.81</v>
      </c>
      <c r="I102" s="6"/>
      <c r="J102" s="55"/>
      <c r="K102" s="55"/>
      <c r="L102" s="55"/>
      <c r="M102" s="55"/>
      <c r="N102" s="55"/>
    </row>
    <row r="103" spans="1:14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6" spans="1:10" ht="12.75">
      <c r="A106" s="14" t="s">
        <v>32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33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34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35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2.75">
      <c r="A111" s="5" t="s">
        <v>36</v>
      </c>
      <c r="B111" s="5"/>
      <c r="C111" s="57"/>
      <c r="D111" s="58"/>
      <c r="E111" s="57"/>
      <c r="F111" s="58"/>
      <c r="G111" s="57"/>
      <c r="H111" s="58"/>
      <c r="I111" s="5" t="s">
        <v>36</v>
      </c>
      <c r="J111" s="5"/>
    </row>
    <row r="112" spans="1:10" ht="12.75">
      <c r="A112" s="4" t="s">
        <v>37</v>
      </c>
      <c r="B112" s="4"/>
      <c r="C112" s="4" t="s">
        <v>38</v>
      </c>
      <c r="D112" s="4"/>
      <c r="E112" s="4" t="s">
        <v>39</v>
      </c>
      <c r="F112" s="4"/>
      <c r="G112" s="4" t="s">
        <v>40</v>
      </c>
      <c r="H112" s="4"/>
      <c r="I112" s="4" t="s">
        <v>37</v>
      </c>
      <c r="J112" s="4"/>
    </row>
    <row r="113" spans="1:10" ht="12.75">
      <c r="A113" s="3" t="s">
        <v>41</v>
      </c>
      <c r="B113" s="3"/>
      <c r="C113" s="60"/>
      <c r="D113" s="61"/>
      <c r="E113" s="60"/>
      <c r="F113" s="61"/>
      <c r="G113" s="60"/>
      <c r="H113" s="61"/>
      <c r="I113" s="3" t="s">
        <v>42</v>
      </c>
      <c r="J113" s="3"/>
    </row>
    <row r="114" spans="1:10" ht="12.75">
      <c r="A114" s="57"/>
      <c r="B114" s="62"/>
      <c r="C114" s="55"/>
      <c r="D114" s="55"/>
      <c r="E114" s="63"/>
      <c r="F114" s="55"/>
      <c r="G114" s="57"/>
      <c r="H114" s="62"/>
      <c r="I114" s="57"/>
      <c r="J114" s="62"/>
    </row>
    <row r="115" spans="1:10" ht="12.75">
      <c r="A115" s="2">
        <v>0</v>
      </c>
      <c r="B115" s="2"/>
      <c r="C115" s="1">
        <v>0</v>
      </c>
      <c r="D115" s="1"/>
      <c r="E115" s="74">
        <v>0</v>
      </c>
      <c r="F115" s="74"/>
      <c r="G115" s="74">
        <v>0</v>
      </c>
      <c r="H115" s="74"/>
      <c r="I115" s="2">
        <f>A115+E115-G115</f>
        <v>0</v>
      </c>
      <c r="J115" s="2"/>
    </row>
    <row r="116" spans="1:10" ht="12.75">
      <c r="A116" s="60"/>
      <c r="B116" s="61"/>
      <c r="C116" s="64"/>
      <c r="D116" s="64"/>
      <c r="E116" s="60"/>
      <c r="F116" s="64"/>
      <c r="G116" s="60"/>
      <c r="H116" s="61"/>
      <c r="I116" s="60"/>
      <c r="J116" s="61"/>
    </row>
    <row r="117" spans="1:10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12.75">
      <c r="A118" s="14" t="s">
        <v>32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33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43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35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1:10" ht="12.75">
      <c r="A123" s="5" t="s">
        <v>36</v>
      </c>
      <c r="B123" s="5"/>
      <c r="C123" s="65"/>
      <c r="D123" s="58"/>
      <c r="E123" s="75" t="s">
        <v>39</v>
      </c>
      <c r="F123" s="75"/>
      <c r="G123" s="75" t="s">
        <v>44</v>
      </c>
      <c r="H123" s="75"/>
      <c r="I123" s="66"/>
      <c r="J123" s="58"/>
    </row>
    <row r="124" spans="1:10" ht="12.75">
      <c r="A124" s="4" t="s">
        <v>37</v>
      </c>
      <c r="B124" s="4"/>
      <c r="C124" s="4" t="s">
        <v>38</v>
      </c>
      <c r="D124" s="4"/>
      <c r="E124" s="56" t="s">
        <v>45</v>
      </c>
      <c r="F124" s="56" t="s">
        <v>46</v>
      </c>
      <c r="G124" s="56" t="s">
        <v>47</v>
      </c>
      <c r="H124" s="56" t="s">
        <v>46</v>
      </c>
      <c r="I124" s="4" t="s">
        <v>36</v>
      </c>
      <c r="J124" s="4"/>
    </row>
    <row r="125" spans="1:10" ht="12.75">
      <c r="A125" s="3" t="s">
        <v>41</v>
      </c>
      <c r="B125" s="3"/>
      <c r="C125" s="67"/>
      <c r="D125" s="68"/>
      <c r="E125" s="59"/>
      <c r="F125" s="59" t="s">
        <v>48</v>
      </c>
      <c r="G125" s="59"/>
      <c r="H125" s="59" t="s">
        <v>48</v>
      </c>
      <c r="I125" s="3" t="s">
        <v>37</v>
      </c>
      <c r="J125" s="3"/>
    </row>
    <row r="126" spans="1:10" ht="12.75">
      <c r="A126" s="57"/>
      <c r="B126" s="62"/>
      <c r="C126" s="65"/>
      <c r="D126" s="58"/>
      <c r="E126" s="69"/>
      <c r="F126" s="69"/>
      <c r="G126" s="69"/>
      <c r="H126" s="69"/>
      <c r="I126" s="70"/>
      <c r="J126" s="71"/>
    </row>
    <row r="127" spans="1:10" ht="12.75">
      <c r="A127" s="2">
        <v>-525.98</v>
      </c>
      <c r="B127" s="2"/>
      <c r="C127" s="2">
        <v>19136.29</v>
      </c>
      <c r="D127" s="2"/>
      <c r="E127" s="72">
        <v>16846.35</v>
      </c>
      <c r="F127" s="72">
        <v>2748.99</v>
      </c>
      <c r="G127" s="72">
        <f>H100+H101</f>
        <v>24634.81</v>
      </c>
      <c r="H127" s="72">
        <v>4019.91</v>
      </c>
      <c r="I127" s="2">
        <f>A127+E127-G127</f>
        <v>-8314.440000000002</v>
      </c>
      <c r="J127" s="2"/>
    </row>
    <row r="128" spans="1:10" ht="12.75">
      <c r="A128" s="60"/>
      <c r="B128" s="61"/>
      <c r="C128" s="60"/>
      <c r="D128" s="61"/>
      <c r="E128" s="73"/>
      <c r="F128" s="73"/>
      <c r="G128" s="73"/>
      <c r="H128" s="73"/>
      <c r="I128" s="60"/>
      <c r="J128" s="61"/>
    </row>
  </sheetData>
  <sheetProtection/>
  <mergeCells count="99">
    <mergeCell ref="A127:B127"/>
    <mergeCell ref="C127:D127"/>
    <mergeCell ref="I127:J127"/>
    <mergeCell ref="A124:B124"/>
    <mergeCell ref="C124:D124"/>
    <mergeCell ref="I124:J124"/>
    <mergeCell ref="A125:B125"/>
    <mergeCell ref="I125:J125"/>
    <mergeCell ref="A118:J118"/>
    <mergeCell ref="A119:J119"/>
    <mergeCell ref="A120:J120"/>
    <mergeCell ref="A121:J121"/>
    <mergeCell ref="A123:B123"/>
    <mergeCell ref="E123:F123"/>
    <mergeCell ref="G123:H123"/>
    <mergeCell ref="A113:B113"/>
    <mergeCell ref="I113:J113"/>
    <mergeCell ref="A115:B115"/>
    <mergeCell ref="C115:D115"/>
    <mergeCell ref="E115:F115"/>
    <mergeCell ref="G115:H115"/>
    <mergeCell ref="I115:J115"/>
    <mergeCell ref="A112:B112"/>
    <mergeCell ref="C112:D112"/>
    <mergeCell ref="E112:F112"/>
    <mergeCell ref="G112:H112"/>
    <mergeCell ref="I112:J112"/>
    <mergeCell ref="A106:J106"/>
    <mergeCell ref="A107:J107"/>
    <mergeCell ref="A108:J108"/>
    <mergeCell ref="A109:J109"/>
    <mergeCell ref="A111:B111"/>
    <mergeCell ref="I111:J111"/>
    <mergeCell ref="A100:G100"/>
    <mergeCell ref="H100:I100"/>
    <mergeCell ref="A101:G101"/>
    <mergeCell ref="H101:I101"/>
    <mergeCell ref="A102:G102"/>
    <mergeCell ref="H102:I102"/>
    <mergeCell ref="A93:D93"/>
    <mergeCell ref="B94:H94"/>
    <mergeCell ref="I94:N94"/>
    <mergeCell ref="B95:F95"/>
    <mergeCell ref="I95:M95"/>
    <mergeCell ref="A86:D86"/>
    <mergeCell ref="B87:H87"/>
    <mergeCell ref="I87:N87"/>
    <mergeCell ref="B88:F88"/>
    <mergeCell ref="I88:M88"/>
    <mergeCell ref="A78:D78"/>
    <mergeCell ref="B79:H79"/>
    <mergeCell ref="I79:N79"/>
    <mergeCell ref="B80:F80"/>
    <mergeCell ref="I80:M80"/>
    <mergeCell ref="A70:D70"/>
    <mergeCell ref="B71:H71"/>
    <mergeCell ref="I71:N71"/>
    <mergeCell ref="B72:F72"/>
    <mergeCell ref="I72:M72"/>
    <mergeCell ref="A60:D60"/>
    <mergeCell ref="B61:H61"/>
    <mergeCell ref="I61:N61"/>
    <mergeCell ref="B62:F62"/>
    <mergeCell ref="I62:M62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2015-02-12T15:18:04Z</dcterms:created>
  <dcterms:modified xsi:type="dcterms:W3CDTF">2015-03-26T12:12:05Z</dcterms:modified>
  <cp:category/>
  <cp:version/>
  <cp:contentType/>
  <cp:contentStatus/>
</cp:coreProperties>
</file>